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kovics Judit\Documents\Társulás\Társulás dokumentumai\Társulási megállapodás\TM hatályos mellékletek 2025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0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15" i="1"/>
  <c r="D150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01" i="1"/>
  <c r="D113" i="1"/>
  <c r="E92" i="1"/>
  <c r="E93" i="1"/>
  <c r="E94" i="1"/>
  <c r="E95" i="1"/>
  <c r="E96" i="1"/>
  <c r="E97" i="1"/>
  <c r="E98" i="1"/>
  <c r="E91" i="1"/>
  <c r="D98" i="1"/>
  <c r="E89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68" i="1"/>
  <c r="D89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51" i="1"/>
  <c r="D66" i="1"/>
  <c r="E49" i="1"/>
  <c r="E48" i="1"/>
  <c r="E47" i="1"/>
  <c r="D49" i="1"/>
  <c r="E35" i="1"/>
  <c r="E36" i="1"/>
  <c r="E37" i="1"/>
  <c r="E38" i="1"/>
  <c r="E39" i="1"/>
  <c r="E40" i="1"/>
  <c r="E41" i="1"/>
  <c r="E42" i="1"/>
  <c r="E43" i="1"/>
  <c r="E44" i="1"/>
  <c r="E45" i="1"/>
  <c r="E34" i="1"/>
  <c r="D45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D32" i="1"/>
  <c r="E32" i="1" s="1"/>
  <c r="E7" i="1"/>
</calcChain>
</file>

<file path=xl/sharedStrings.xml><?xml version="1.0" encoding="utf-8"?>
<sst xmlns="http://schemas.openxmlformats.org/spreadsheetml/2006/main" count="160" uniqueCount="155">
  <si>
    <t>Körzeti megbízott</t>
  </si>
  <si>
    <t>Önkormányzat</t>
  </si>
  <si>
    <t>Lakosok száma (fő)</t>
  </si>
  <si>
    <t>Tulajdoni arány (%)</t>
  </si>
  <si>
    <t>1. sz körzet</t>
  </si>
  <si>
    <t>Dr Horváth Attila</t>
  </si>
  <si>
    <t>Szombathely</t>
  </si>
  <si>
    <t>2. sz körzet</t>
  </si>
  <si>
    <t>Bozsok</t>
  </si>
  <si>
    <t>Csákánydoroszló</t>
  </si>
  <si>
    <t>Daraboshegy</t>
  </si>
  <si>
    <t>Döbörhegy</t>
  </si>
  <si>
    <t>Döröske</t>
  </si>
  <si>
    <t>Egyházashollós</t>
  </si>
  <si>
    <t>Egyházasrádóc</t>
  </si>
  <si>
    <t>Halastó</t>
  </si>
  <si>
    <t>Harasztifalu</t>
  </si>
  <si>
    <t>Hegyháthodász</t>
  </si>
  <si>
    <t>Hegyhátsál</t>
  </si>
  <si>
    <t>Katafa</t>
  </si>
  <si>
    <t>Kemestaródfa</t>
  </si>
  <si>
    <t>Körmend</t>
  </si>
  <si>
    <t>Magyarnádalja</t>
  </si>
  <si>
    <t>Magyarszecsőd</t>
  </si>
  <si>
    <t>Molnaszecsőd</t>
  </si>
  <si>
    <t>Nádasd</t>
  </si>
  <si>
    <t>Nagymizdó</t>
  </si>
  <si>
    <t>Nemesrempehollós</t>
  </si>
  <si>
    <t>Pinkaminszent</t>
  </si>
  <si>
    <t>Szarvaskend</t>
  </si>
  <si>
    <t>Vasalja</t>
  </si>
  <si>
    <t>3. sz körzet</t>
  </si>
  <si>
    <t>Alsóújlak</t>
  </si>
  <si>
    <t>Csehimindszent</t>
  </si>
  <si>
    <t>Csipkerek</t>
  </si>
  <si>
    <t>Egervölgy</t>
  </si>
  <si>
    <t>Gersekarát</t>
  </si>
  <si>
    <t>Kám</t>
  </si>
  <si>
    <t>Mikosszéplak</t>
  </si>
  <si>
    <t>Püspökmolnári</t>
  </si>
  <si>
    <t>Rábahídvég</t>
  </si>
  <si>
    <t>Szemenye</t>
  </si>
  <si>
    <t>Telekes</t>
  </si>
  <si>
    <t>4. sz körzet</t>
  </si>
  <si>
    <t>Dr Németh Sándor</t>
  </si>
  <si>
    <t>Bük</t>
  </si>
  <si>
    <t>Sajtoskál</t>
  </si>
  <si>
    <t>5. körzet</t>
  </si>
  <si>
    <t>Cák</t>
  </si>
  <si>
    <t>Gyöngyösfalu</t>
  </si>
  <si>
    <t>Horvátzsidány</t>
  </si>
  <si>
    <t>Kiszsidány</t>
  </si>
  <si>
    <t>Kőszeg</t>
  </si>
  <si>
    <t>Kőszegdoroszló</t>
  </si>
  <si>
    <t>Kőszegpaty</t>
  </si>
  <si>
    <t>Kőszegszerdahely</t>
  </si>
  <si>
    <t>Lukácsháza</t>
  </si>
  <si>
    <t>Nemecsó</t>
  </si>
  <si>
    <t>Ólmod</t>
  </si>
  <si>
    <t>Peresznye</t>
  </si>
  <si>
    <t>Pusztacsó</t>
  </si>
  <si>
    <t>Velem</t>
  </si>
  <si>
    <t>6. körzet</t>
  </si>
  <si>
    <t>Kapornaky Sándor</t>
  </si>
  <si>
    <t>Bajánsenye</t>
  </si>
  <si>
    <t>Felsőjánosfa</t>
  </si>
  <si>
    <t>Felsőmarác</t>
  </si>
  <si>
    <t>Hegyhátszentjakab</t>
  </si>
  <si>
    <t>hegyhátszentmárton</t>
  </si>
  <si>
    <t>Ispánk</t>
  </si>
  <si>
    <t>Ivánc</t>
  </si>
  <si>
    <t>Kercaszomor</t>
  </si>
  <si>
    <t>Kerkáskápolna</t>
  </si>
  <si>
    <t>Kisrákos</t>
  </si>
  <si>
    <t>Kondorfa</t>
  </si>
  <si>
    <t>Magyarszombatfa</t>
  </si>
  <si>
    <t>Nagyrákos</t>
  </si>
  <si>
    <t>Őrimagyarosd</t>
  </si>
  <si>
    <t>Őriszentpéter</t>
  </si>
  <si>
    <t>Pankasz</t>
  </si>
  <si>
    <t>Szaknyér</t>
  </si>
  <si>
    <t>Szalafő</t>
  </si>
  <si>
    <t>Szőce</t>
  </si>
  <si>
    <t>Velemér</t>
  </si>
  <si>
    <t>Viszák</t>
  </si>
  <si>
    <t>7. körzet</t>
  </si>
  <si>
    <t>Csörötnek</t>
  </si>
  <si>
    <t>Gasztony</t>
  </si>
  <si>
    <t>Magyarlak</t>
  </si>
  <si>
    <t>Nemesmedves</t>
  </si>
  <si>
    <t>Orfalu</t>
  </si>
  <si>
    <t>Rátót</t>
  </si>
  <si>
    <t>Szentgotthárd</t>
  </si>
  <si>
    <t>8. körzet</t>
  </si>
  <si>
    <t>Szabó József</t>
  </si>
  <si>
    <t>Bejcgyertyános</t>
  </si>
  <si>
    <t>Duka</t>
  </si>
  <si>
    <t>Kemenespálfa</t>
  </si>
  <si>
    <t>Kenéz</t>
  </si>
  <si>
    <t>Megyehíd</t>
  </si>
  <si>
    <t>Nemeskocs</t>
  </si>
  <si>
    <t>Nyőgér</t>
  </si>
  <si>
    <t>Ostffyasszonyfa</t>
  </si>
  <si>
    <t>Ölbő</t>
  </si>
  <si>
    <t>Pápoc</t>
  </si>
  <si>
    <t>Pecöl</t>
  </si>
  <si>
    <t>Répcelak</t>
  </si>
  <si>
    <t>9. körzet</t>
  </si>
  <si>
    <t>Zsolnai Zoltán</t>
  </si>
  <si>
    <t>Acsád</t>
  </si>
  <si>
    <t>Balogunyom</t>
  </si>
  <si>
    <t>Bozzai</t>
  </si>
  <si>
    <t>Bucsu</t>
  </si>
  <si>
    <t>Csempeszkopács</t>
  </si>
  <si>
    <t>Dozmat</t>
  </si>
  <si>
    <t>Felsőcsatár</t>
  </si>
  <si>
    <t>Gencsapáti</t>
  </si>
  <si>
    <t>Gyanógeregye</t>
  </si>
  <si>
    <t>Ják</t>
  </si>
  <si>
    <t>Kisunyom</t>
  </si>
  <si>
    <t>Meszlen</t>
  </si>
  <si>
    <t>Nárai</t>
  </si>
  <si>
    <t>Narda</t>
  </si>
  <si>
    <t>Nemesbőd</t>
  </si>
  <si>
    <t>Nemeskolta</t>
  </si>
  <si>
    <t>Perenye</t>
  </si>
  <si>
    <t>Rábatöttös</t>
  </si>
  <si>
    <t>Rum</t>
  </si>
  <si>
    <t>Salköveskút</t>
  </si>
  <si>
    <t>Sé</t>
  </si>
  <si>
    <t>Sorkifalud</t>
  </si>
  <si>
    <t>Sorkikápolna</t>
  </si>
  <si>
    <t>Sorokpolány</t>
  </si>
  <si>
    <t>Söpte</t>
  </si>
  <si>
    <t>Tanakajd</t>
  </si>
  <si>
    <t>Táplánszentkereszt</t>
  </si>
  <si>
    <t>Torony</t>
  </si>
  <si>
    <t>Vasasszonyfa</t>
  </si>
  <si>
    <t>Vassurány</t>
  </si>
  <si>
    <t>Vasszécseny</t>
  </si>
  <si>
    <t>Vasszilvágy</t>
  </si>
  <si>
    <t>Vát</t>
  </si>
  <si>
    <t>Vép</t>
  </si>
  <si>
    <t>Zsennye</t>
  </si>
  <si>
    <t>Halogy</t>
  </si>
  <si>
    <t>1. melléklet</t>
  </si>
  <si>
    <t>Önkormányzatok körzetenkénti jegyzéke és</t>
  </si>
  <si>
    <t>a körzeteket képviselő tagok jegyzéke</t>
  </si>
  <si>
    <t>Körzetszám</t>
  </si>
  <si>
    <t>Összesen</t>
  </si>
  <si>
    <t>Összesen:</t>
  </si>
  <si>
    <t>Básty Béla</t>
  </si>
  <si>
    <t>Czafit Csaba</t>
  </si>
  <si>
    <t>Pászthory Istvánné</t>
  </si>
  <si>
    <t>Korpics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</si>
</sst>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0" fontId="0" fillId="0" borderId="0" xfId="2" applyNumberFormat="1" applyFont="1"/>
    <xf numFmtId="164" fontId="3" fillId="0" borderId="0" xfId="1" applyNumberFormat="1" applyFont="1" applyFill="1" applyBorder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/>
    <xf numFmtId="10" fontId="0" fillId="0" borderId="1" xfId="2" applyNumberFormat="1" applyFont="1" applyBorder="1"/>
    <xf numFmtId="164" fontId="2" fillId="0" borderId="1" xfId="1" applyNumberFormat="1" applyFont="1" applyBorder="1"/>
    <xf numFmtId="10" fontId="2" fillId="0" borderId="1" xfId="2" applyNumberFormat="1" applyFont="1" applyBorder="1"/>
    <xf numFmtId="0" fontId="0" fillId="0" borderId="2" xfId="0" applyBorder="1"/>
    <xf numFmtId="0" fontId="0" fillId="0" borderId="2" xfId="1" applyNumberFormat="1" applyFont="1" applyBorder="1"/>
    <xf numFmtId="164" fontId="4" fillId="0" borderId="1" xfId="1" applyNumberFormat="1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4" fontId="2" fillId="0" borderId="0" xfId="1" applyNumberFormat="1" applyFont="1" applyBorder="1"/>
    <xf numFmtId="10" fontId="2" fillId="0" borderId="0" xfId="2" applyNumberFormat="1" applyFont="1" applyBorder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topLeftCell="A79" workbookViewId="0">
      <selection activeCell="B91" sqref="B91:B98"/>
    </sheetView>
  </sheetViews>
  <sheetFormatPr defaultRowHeight="15" x14ac:dyDescent="0.25"/>
  <cols>
    <col min="1" max="1" width="10.7109375" bestFit="1" customWidth="1"/>
    <col min="2" max="2" width="17.85546875" customWidth="1"/>
    <col min="3" max="3" width="19.5703125" bestFit="1" customWidth="1"/>
    <col min="4" max="4" width="17.85546875" bestFit="1" customWidth="1"/>
    <col min="5" max="5" width="18.28515625" bestFit="1" customWidth="1"/>
    <col min="9" max="9" width="11" bestFit="1" customWidth="1"/>
  </cols>
  <sheetData>
    <row r="1" spans="1:9" x14ac:dyDescent="0.25">
      <c r="A1" s="6"/>
      <c r="B1" s="6"/>
      <c r="C1" s="6"/>
      <c r="D1" s="6"/>
      <c r="E1" s="7" t="s">
        <v>145</v>
      </c>
    </row>
    <row r="2" spans="1:9" ht="33.75" customHeight="1" x14ac:dyDescent="0.25">
      <c r="A2" s="23" t="s">
        <v>146</v>
      </c>
      <c r="B2" s="23"/>
      <c r="C2" s="23"/>
      <c r="D2" s="23"/>
      <c r="E2" s="23"/>
    </row>
    <row r="3" spans="1:9" ht="24.75" customHeight="1" x14ac:dyDescent="0.25">
      <c r="A3" s="23" t="s">
        <v>147</v>
      </c>
      <c r="B3" s="23"/>
      <c r="C3" s="23"/>
      <c r="D3" s="23"/>
      <c r="E3" s="23"/>
    </row>
    <row r="5" spans="1:9" s="5" customFormat="1" ht="24" customHeight="1" x14ac:dyDescent="0.25">
      <c r="A5" s="16" t="s">
        <v>148</v>
      </c>
      <c r="B5" s="16" t="s">
        <v>0</v>
      </c>
      <c r="C5" s="16" t="s">
        <v>1</v>
      </c>
      <c r="D5" s="16" t="s">
        <v>2</v>
      </c>
      <c r="E5" s="16" t="s">
        <v>3</v>
      </c>
    </row>
    <row r="7" spans="1:9" x14ac:dyDescent="0.25">
      <c r="A7" s="15" t="s">
        <v>4</v>
      </c>
      <c r="B7" s="15" t="s">
        <v>5</v>
      </c>
      <c r="C7" s="8" t="s">
        <v>6</v>
      </c>
      <c r="D7" s="14">
        <v>79534</v>
      </c>
      <c r="E7" s="11">
        <f>D7/186526</f>
        <v>0.42639632008406336</v>
      </c>
      <c r="I7" s="4"/>
    </row>
    <row r="8" spans="1:9" ht="9" customHeight="1" x14ac:dyDescent="0.25">
      <c r="D8" s="3"/>
      <c r="E8" s="2"/>
      <c r="I8" s="1"/>
    </row>
    <row r="9" spans="1:9" x14ac:dyDescent="0.25">
      <c r="A9" s="24" t="s">
        <v>7</v>
      </c>
      <c r="B9" s="24" t="s">
        <v>152</v>
      </c>
      <c r="C9" s="12" t="s">
        <v>9</v>
      </c>
      <c r="D9" s="8">
        <v>1803</v>
      </c>
      <c r="E9" s="9">
        <f>D9/186526</f>
        <v>9.6662127531818628E-3</v>
      </c>
    </row>
    <row r="10" spans="1:9" x14ac:dyDescent="0.25">
      <c r="A10" s="24"/>
      <c r="B10" s="24"/>
      <c r="C10" s="12" t="s">
        <v>10</v>
      </c>
      <c r="D10" s="8">
        <v>92</v>
      </c>
      <c r="E10" s="9">
        <f t="shared" ref="E10:E32" si="0">D10/186526</f>
        <v>4.9322882600817046E-4</v>
      </c>
    </row>
    <row r="11" spans="1:9" x14ac:dyDescent="0.25">
      <c r="A11" s="24"/>
      <c r="B11" s="24"/>
      <c r="C11" s="12" t="s">
        <v>11</v>
      </c>
      <c r="D11" s="8">
        <v>170</v>
      </c>
      <c r="E11" s="9">
        <f t="shared" si="0"/>
        <v>9.1140109153683665E-4</v>
      </c>
    </row>
    <row r="12" spans="1:9" x14ac:dyDescent="0.25">
      <c r="A12" s="24"/>
      <c r="B12" s="24"/>
      <c r="C12" s="12" t="s">
        <v>12</v>
      </c>
      <c r="D12" s="8">
        <v>103</v>
      </c>
      <c r="E12" s="9">
        <f t="shared" si="0"/>
        <v>5.5220183781349522E-4</v>
      </c>
    </row>
    <row r="13" spans="1:9" x14ac:dyDescent="0.25">
      <c r="A13" s="24"/>
      <c r="B13" s="24"/>
      <c r="C13" s="12" t="s">
        <v>13</v>
      </c>
      <c r="D13" s="8">
        <v>582</v>
      </c>
      <c r="E13" s="9">
        <f t="shared" si="0"/>
        <v>3.1202084427908172E-3</v>
      </c>
    </row>
    <row r="14" spans="1:9" x14ac:dyDescent="0.25">
      <c r="A14" s="24"/>
      <c r="B14" s="24"/>
      <c r="C14" s="12" t="s">
        <v>14</v>
      </c>
      <c r="D14" s="8">
        <v>1339</v>
      </c>
      <c r="E14" s="9">
        <f t="shared" si="0"/>
        <v>7.178623891575437E-3</v>
      </c>
      <c r="I14" s="1"/>
    </row>
    <row r="15" spans="1:9" x14ac:dyDescent="0.25">
      <c r="A15" s="24"/>
      <c r="B15" s="24"/>
      <c r="C15" s="12" t="s">
        <v>15</v>
      </c>
      <c r="D15" s="8">
        <v>113</v>
      </c>
      <c r="E15" s="9">
        <f t="shared" si="0"/>
        <v>6.0581366672742671E-4</v>
      </c>
    </row>
    <row r="16" spans="1:9" x14ac:dyDescent="0.25">
      <c r="A16" s="24"/>
      <c r="B16" s="24"/>
      <c r="C16" s="12" t="s">
        <v>144</v>
      </c>
      <c r="D16" s="8">
        <v>276</v>
      </c>
      <c r="E16" s="9">
        <f t="shared" si="0"/>
        <v>1.4796864780245113E-3</v>
      </c>
    </row>
    <row r="17" spans="1:12" x14ac:dyDescent="0.25">
      <c r="A17" s="24"/>
      <c r="B17" s="24"/>
      <c r="C17" s="12" t="s">
        <v>16</v>
      </c>
      <c r="D17" s="8">
        <v>174</v>
      </c>
      <c r="E17" s="9">
        <f t="shared" si="0"/>
        <v>9.3284582310240933E-4</v>
      </c>
    </row>
    <row r="18" spans="1:12" x14ac:dyDescent="0.25">
      <c r="A18" s="24"/>
      <c r="B18" s="24"/>
      <c r="C18" s="12" t="s">
        <v>17</v>
      </c>
      <c r="D18" s="8">
        <v>172</v>
      </c>
      <c r="E18" s="9">
        <f t="shared" si="0"/>
        <v>9.2212345731962299E-4</v>
      </c>
      <c r="L18" s="1"/>
    </row>
    <row r="19" spans="1:12" x14ac:dyDescent="0.25">
      <c r="A19" s="24"/>
      <c r="B19" s="24"/>
      <c r="C19" s="12" t="s">
        <v>18</v>
      </c>
      <c r="D19" s="8">
        <v>160</v>
      </c>
      <c r="E19" s="9">
        <f t="shared" si="0"/>
        <v>8.5778926262290516E-4</v>
      </c>
    </row>
    <row r="20" spans="1:12" x14ac:dyDescent="0.25">
      <c r="A20" s="24"/>
      <c r="B20" s="24"/>
      <c r="C20" s="12" t="s">
        <v>19</v>
      </c>
      <c r="D20" s="8">
        <v>399</v>
      </c>
      <c r="E20" s="9">
        <f t="shared" si="0"/>
        <v>2.1391119736658697E-3</v>
      </c>
    </row>
    <row r="21" spans="1:12" x14ac:dyDescent="0.25">
      <c r="A21" s="24"/>
      <c r="B21" s="24"/>
      <c r="C21" s="12" t="s">
        <v>20</v>
      </c>
      <c r="D21" s="8">
        <v>247</v>
      </c>
      <c r="E21" s="9">
        <f t="shared" si="0"/>
        <v>1.3242121741741098E-3</v>
      </c>
    </row>
    <row r="22" spans="1:12" x14ac:dyDescent="0.25">
      <c r="A22" s="24"/>
      <c r="B22" s="24"/>
      <c r="C22" s="12" t="s">
        <v>21</v>
      </c>
      <c r="D22" s="8">
        <v>12105</v>
      </c>
      <c r="E22" s="9">
        <f t="shared" si="0"/>
        <v>6.489711890031416E-2</v>
      </c>
    </row>
    <row r="23" spans="1:12" x14ac:dyDescent="0.25">
      <c r="A23" s="24"/>
      <c r="B23" s="24"/>
      <c r="C23" s="12" t="s">
        <v>22</v>
      </c>
      <c r="D23" s="8">
        <v>206</v>
      </c>
      <c r="E23" s="9">
        <f t="shared" si="0"/>
        <v>1.1044036756269904E-3</v>
      </c>
      <c r="I23" s="1"/>
    </row>
    <row r="24" spans="1:12" x14ac:dyDescent="0.25">
      <c r="A24" s="24"/>
      <c r="B24" s="24"/>
      <c r="C24" s="12" t="s">
        <v>23</v>
      </c>
      <c r="D24" s="8">
        <v>455</v>
      </c>
      <c r="E24" s="9">
        <f t="shared" si="0"/>
        <v>2.4393382155838863E-3</v>
      </c>
    </row>
    <row r="25" spans="1:12" x14ac:dyDescent="0.25">
      <c r="A25" s="24"/>
      <c r="B25" s="24"/>
      <c r="C25" s="12" t="s">
        <v>24</v>
      </c>
      <c r="D25" s="8">
        <v>431</v>
      </c>
      <c r="E25" s="9">
        <f t="shared" si="0"/>
        <v>2.3106698261904507E-3</v>
      </c>
    </row>
    <row r="26" spans="1:12" x14ac:dyDescent="0.25">
      <c r="A26" s="24"/>
      <c r="B26" s="24"/>
      <c r="C26" s="12" t="s">
        <v>25</v>
      </c>
      <c r="D26" s="8">
        <v>1337</v>
      </c>
      <c r="E26" s="9">
        <f t="shared" si="0"/>
        <v>7.1679015257926507E-3</v>
      </c>
    </row>
    <row r="27" spans="1:12" x14ac:dyDescent="0.25">
      <c r="A27" s="24"/>
      <c r="B27" s="24"/>
      <c r="C27" s="12" t="s">
        <v>26</v>
      </c>
      <c r="D27" s="8">
        <v>127</v>
      </c>
      <c r="E27" s="9">
        <f t="shared" si="0"/>
        <v>6.8087022720693098E-4</v>
      </c>
    </row>
    <row r="28" spans="1:12" x14ac:dyDescent="0.25">
      <c r="A28" s="24"/>
      <c r="B28" s="24"/>
      <c r="C28" s="12" t="s">
        <v>27</v>
      </c>
      <c r="D28" s="8">
        <v>304</v>
      </c>
      <c r="E28" s="9">
        <f t="shared" si="0"/>
        <v>1.6297995989835198E-3</v>
      </c>
    </row>
    <row r="29" spans="1:12" x14ac:dyDescent="0.25">
      <c r="A29" s="24"/>
      <c r="B29" s="24"/>
      <c r="C29" s="12" t="s">
        <v>28</v>
      </c>
      <c r="D29" s="8">
        <v>160</v>
      </c>
      <c r="E29" s="9">
        <f t="shared" si="0"/>
        <v>8.5778926262290516E-4</v>
      </c>
    </row>
    <row r="30" spans="1:12" x14ac:dyDescent="0.25">
      <c r="A30" s="24"/>
      <c r="B30" s="24"/>
      <c r="C30" s="12" t="s">
        <v>29</v>
      </c>
      <c r="D30" s="8">
        <v>233</v>
      </c>
      <c r="E30" s="9">
        <f t="shared" si="0"/>
        <v>1.2491556136946056E-3</v>
      </c>
    </row>
    <row r="31" spans="1:12" x14ac:dyDescent="0.25">
      <c r="A31" s="24"/>
      <c r="B31" s="24"/>
      <c r="C31" s="12" t="s">
        <v>30</v>
      </c>
      <c r="D31" s="8">
        <v>344</v>
      </c>
      <c r="E31" s="9">
        <f t="shared" si="0"/>
        <v>1.844246914639246E-3</v>
      </c>
    </row>
    <row r="32" spans="1:12" x14ac:dyDescent="0.25">
      <c r="A32" s="24"/>
      <c r="B32" s="24"/>
      <c r="C32" s="13" t="s">
        <v>149</v>
      </c>
      <c r="D32" s="10">
        <f>SUM(D9:D31)</f>
        <v>21332</v>
      </c>
      <c r="E32" s="11">
        <f t="shared" si="0"/>
        <v>0.11436475343919883</v>
      </c>
    </row>
    <row r="33" spans="1:5" ht="9" customHeight="1" x14ac:dyDescent="0.25"/>
    <row r="34" spans="1:5" x14ac:dyDescent="0.25">
      <c r="A34" s="24" t="s">
        <v>31</v>
      </c>
      <c r="B34" s="24" t="s">
        <v>153</v>
      </c>
      <c r="C34" s="8" t="s">
        <v>32</v>
      </c>
      <c r="D34" s="8">
        <v>618</v>
      </c>
      <c r="E34" s="9">
        <f>D34/186526</f>
        <v>3.3132110268809709E-3</v>
      </c>
    </row>
    <row r="35" spans="1:5" x14ac:dyDescent="0.25">
      <c r="A35" s="24"/>
      <c r="B35" s="24"/>
      <c r="C35" s="8" t="s">
        <v>33</v>
      </c>
      <c r="D35" s="8">
        <v>388</v>
      </c>
      <c r="E35" s="9">
        <f t="shared" ref="E35:E45" si="1">D35/186526</f>
        <v>2.0801389618605448E-3</v>
      </c>
    </row>
    <row r="36" spans="1:5" x14ac:dyDescent="0.25">
      <c r="A36" s="24"/>
      <c r="B36" s="24"/>
      <c r="C36" s="8" t="s">
        <v>34</v>
      </c>
      <c r="D36" s="8">
        <v>377</v>
      </c>
      <c r="E36" s="9">
        <f t="shared" si="1"/>
        <v>2.0211659500552204E-3</v>
      </c>
    </row>
    <row r="37" spans="1:5" x14ac:dyDescent="0.25">
      <c r="A37" s="24"/>
      <c r="B37" s="24"/>
      <c r="C37" s="8" t="s">
        <v>35</v>
      </c>
      <c r="D37" s="8">
        <v>386</v>
      </c>
      <c r="E37" s="9">
        <f t="shared" si="1"/>
        <v>2.0694165960777585E-3</v>
      </c>
    </row>
    <row r="38" spans="1:5" x14ac:dyDescent="0.25">
      <c r="A38" s="24"/>
      <c r="B38" s="24"/>
      <c r="C38" s="8" t="s">
        <v>36</v>
      </c>
      <c r="D38" s="8">
        <v>709</v>
      </c>
      <c r="E38" s="9">
        <f t="shared" si="1"/>
        <v>3.8010786699977481E-3</v>
      </c>
    </row>
    <row r="39" spans="1:5" x14ac:dyDescent="0.25">
      <c r="A39" s="24"/>
      <c r="B39" s="24"/>
      <c r="C39" s="8" t="s">
        <v>37</v>
      </c>
      <c r="D39" s="8">
        <v>445</v>
      </c>
      <c r="E39" s="9">
        <f t="shared" si="1"/>
        <v>2.3857263866699551E-3</v>
      </c>
    </row>
    <row r="40" spans="1:5" x14ac:dyDescent="0.25">
      <c r="A40" s="24"/>
      <c r="B40" s="24"/>
      <c r="C40" s="8" t="s">
        <v>38</v>
      </c>
      <c r="D40" s="8">
        <v>344</v>
      </c>
      <c r="E40" s="9">
        <f t="shared" si="1"/>
        <v>1.844246914639246E-3</v>
      </c>
    </row>
    <row r="41" spans="1:5" x14ac:dyDescent="0.25">
      <c r="A41" s="24"/>
      <c r="B41" s="24"/>
      <c r="C41" s="8" t="s">
        <v>39</v>
      </c>
      <c r="D41" s="8">
        <v>982</v>
      </c>
      <c r="E41" s="9">
        <f t="shared" si="1"/>
        <v>5.2646815993480801E-3</v>
      </c>
    </row>
    <row r="42" spans="1:5" x14ac:dyDescent="0.25">
      <c r="A42" s="24"/>
      <c r="B42" s="24"/>
      <c r="C42" s="8" t="s">
        <v>40</v>
      </c>
      <c r="D42" s="8">
        <v>1009</v>
      </c>
      <c r="E42" s="9">
        <f t="shared" si="1"/>
        <v>5.4094335374156952E-3</v>
      </c>
    </row>
    <row r="43" spans="1:5" x14ac:dyDescent="0.25">
      <c r="A43" s="24"/>
      <c r="B43" s="24"/>
      <c r="C43" s="8" t="s">
        <v>41</v>
      </c>
      <c r="D43" s="8">
        <v>333</v>
      </c>
      <c r="E43" s="9">
        <f t="shared" si="1"/>
        <v>1.7852739028339213E-3</v>
      </c>
    </row>
    <row r="44" spans="1:5" x14ac:dyDescent="0.25">
      <c r="A44" s="24"/>
      <c r="B44" s="24"/>
      <c r="C44" s="8" t="s">
        <v>42</v>
      </c>
      <c r="D44" s="8">
        <v>547</v>
      </c>
      <c r="E44" s="9">
        <f t="shared" si="1"/>
        <v>2.9325670415920567E-3</v>
      </c>
    </row>
    <row r="45" spans="1:5" x14ac:dyDescent="0.25">
      <c r="A45" s="24"/>
      <c r="B45" s="24"/>
      <c r="C45" s="8" t="s">
        <v>150</v>
      </c>
      <c r="D45" s="10">
        <f>SUM(D34:D44)</f>
        <v>6138</v>
      </c>
      <c r="E45" s="11">
        <f t="shared" si="1"/>
        <v>3.2906940587371196E-2</v>
      </c>
    </row>
    <row r="46" spans="1:5" ht="7.5" customHeight="1" x14ac:dyDescent="0.25"/>
    <row r="47" spans="1:5" x14ac:dyDescent="0.25">
      <c r="A47" s="24" t="s">
        <v>43</v>
      </c>
      <c r="B47" s="24" t="s">
        <v>44</v>
      </c>
      <c r="C47" s="8" t="s">
        <v>45</v>
      </c>
      <c r="D47" s="8">
        <v>3347</v>
      </c>
      <c r="E47" s="9">
        <f>D47/186526</f>
        <v>1.7943879137492895E-2</v>
      </c>
    </row>
    <row r="48" spans="1:5" x14ac:dyDescent="0.25">
      <c r="A48" s="24"/>
      <c r="B48" s="24"/>
      <c r="C48" s="8" t="s">
        <v>46</v>
      </c>
      <c r="D48" s="8">
        <v>425</v>
      </c>
      <c r="E48" s="9">
        <f>D48/186526</f>
        <v>2.2785027288420917E-3</v>
      </c>
    </row>
    <row r="49" spans="1:5" x14ac:dyDescent="0.25">
      <c r="A49" s="24"/>
      <c r="B49" s="24"/>
      <c r="C49" s="8" t="s">
        <v>150</v>
      </c>
      <c r="D49" s="10">
        <f>SUM(D47:D48)</f>
        <v>3772</v>
      </c>
      <c r="E49" s="11">
        <f>D49/186526</f>
        <v>2.0222381866334987E-2</v>
      </c>
    </row>
    <row r="50" spans="1:5" ht="6" customHeight="1" x14ac:dyDescent="0.25"/>
    <row r="51" spans="1:5" x14ac:dyDescent="0.25">
      <c r="A51" s="24" t="s">
        <v>47</v>
      </c>
      <c r="B51" s="24" t="s">
        <v>151</v>
      </c>
      <c r="C51" s="8" t="s">
        <v>8</v>
      </c>
      <c r="D51" s="8">
        <v>348</v>
      </c>
      <c r="E51" s="9">
        <f>D51/186526</f>
        <v>1.8656916462048187E-3</v>
      </c>
    </row>
    <row r="52" spans="1:5" x14ac:dyDescent="0.25">
      <c r="A52" s="24"/>
      <c r="B52" s="24"/>
      <c r="C52" s="8" t="s">
        <v>48</v>
      </c>
      <c r="D52" s="8">
        <v>275</v>
      </c>
      <c r="E52" s="9">
        <f t="shared" ref="E52:E66" si="2">D52/186526</f>
        <v>1.4743252951331181E-3</v>
      </c>
    </row>
    <row r="53" spans="1:5" x14ac:dyDescent="0.25">
      <c r="A53" s="24"/>
      <c r="B53" s="24"/>
      <c r="C53" s="8" t="s">
        <v>49</v>
      </c>
      <c r="D53" s="8">
        <v>1154</v>
      </c>
      <c r="E53" s="9">
        <f t="shared" si="2"/>
        <v>6.1868050566677027E-3</v>
      </c>
    </row>
    <row r="54" spans="1:5" x14ac:dyDescent="0.25">
      <c r="A54" s="24"/>
      <c r="B54" s="24"/>
      <c r="C54" s="8" t="s">
        <v>50</v>
      </c>
      <c r="D54" s="8">
        <v>789</v>
      </c>
      <c r="E54" s="9">
        <f t="shared" si="2"/>
        <v>4.2299733013092013E-3</v>
      </c>
    </row>
    <row r="55" spans="1:5" x14ac:dyDescent="0.25">
      <c r="A55" s="24"/>
      <c r="B55" s="24"/>
      <c r="C55" s="8" t="s">
        <v>51</v>
      </c>
      <c r="D55" s="8">
        <v>100</v>
      </c>
      <c r="E55" s="9">
        <f t="shared" si="2"/>
        <v>5.3611828913931571E-4</v>
      </c>
    </row>
    <row r="56" spans="1:5" x14ac:dyDescent="0.25">
      <c r="A56" s="24"/>
      <c r="B56" s="24"/>
      <c r="C56" s="8" t="s">
        <v>52</v>
      </c>
      <c r="D56" s="8">
        <v>11604</v>
      </c>
      <c r="E56" s="9">
        <f t="shared" si="2"/>
        <v>6.2211166271726195E-2</v>
      </c>
    </row>
    <row r="57" spans="1:5" x14ac:dyDescent="0.25">
      <c r="A57" s="24"/>
      <c r="B57" s="24"/>
      <c r="C57" s="8" t="s">
        <v>53</v>
      </c>
      <c r="D57" s="8">
        <v>255</v>
      </c>
      <c r="E57" s="9">
        <f t="shared" si="2"/>
        <v>1.3671016373052551E-3</v>
      </c>
    </row>
    <row r="58" spans="1:5" x14ac:dyDescent="0.25">
      <c r="A58" s="24"/>
      <c r="B58" s="24"/>
      <c r="C58" s="8" t="s">
        <v>54</v>
      </c>
      <c r="D58" s="8">
        <v>200</v>
      </c>
      <c r="E58" s="9">
        <f t="shared" si="2"/>
        <v>1.0722365782786314E-3</v>
      </c>
    </row>
    <row r="59" spans="1:5" x14ac:dyDescent="0.25">
      <c r="A59" s="24"/>
      <c r="B59" s="24"/>
      <c r="C59" s="8" t="s">
        <v>55</v>
      </c>
      <c r="D59" s="8">
        <v>503</v>
      </c>
      <c r="E59" s="9">
        <f t="shared" si="2"/>
        <v>2.6966749943707581E-3</v>
      </c>
    </row>
    <row r="60" spans="1:5" x14ac:dyDescent="0.25">
      <c r="A60" s="24"/>
      <c r="B60" s="24"/>
      <c r="C60" s="8" t="s">
        <v>56</v>
      </c>
      <c r="D60" s="8">
        <v>1080</v>
      </c>
      <c r="E60" s="9">
        <f t="shared" si="2"/>
        <v>5.7900775227046099E-3</v>
      </c>
    </row>
    <row r="61" spans="1:5" x14ac:dyDescent="0.25">
      <c r="A61" s="24"/>
      <c r="B61" s="24"/>
      <c r="C61" s="8" t="s">
        <v>57</v>
      </c>
      <c r="D61" s="8">
        <v>324</v>
      </c>
      <c r="E61" s="9">
        <f t="shared" si="2"/>
        <v>1.7370232568113828E-3</v>
      </c>
    </row>
    <row r="62" spans="1:5" x14ac:dyDescent="0.25">
      <c r="A62" s="24"/>
      <c r="B62" s="24"/>
      <c r="C62" s="8" t="s">
        <v>58</v>
      </c>
      <c r="D62" s="8">
        <v>87</v>
      </c>
      <c r="E62" s="9">
        <f t="shared" si="2"/>
        <v>4.6642291155120466E-4</v>
      </c>
    </row>
    <row r="63" spans="1:5" x14ac:dyDescent="0.25">
      <c r="A63" s="24"/>
      <c r="B63" s="24"/>
      <c r="C63" s="8" t="s">
        <v>59</v>
      </c>
      <c r="D63" s="8">
        <v>676</v>
      </c>
      <c r="E63" s="9">
        <f t="shared" si="2"/>
        <v>3.6241596345817739E-3</v>
      </c>
    </row>
    <row r="64" spans="1:5" x14ac:dyDescent="0.25">
      <c r="A64" s="24"/>
      <c r="B64" s="24"/>
      <c r="C64" s="8" t="s">
        <v>60</v>
      </c>
      <c r="D64" s="8">
        <v>162</v>
      </c>
      <c r="E64" s="9">
        <f t="shared" si="2"/>
        <v>8.6851162840569139E-4</v>
      </c>
    </row>
    <row r="65" spans="1:5" x14ac:dyDescent="0.25">
      <c r="A65" s="24"/>
      <c r="B65" s="24"/>
      <c r="C65" s="8" t="s">
        <v>61</v>
      </c>
      <c r="D65" s="8">
        <v>337</v>
      </c>
      <c r="E65" s="9">
        <f t="shared" si="2"/>
        <v>1.806718634399494E-3</v>
      </c>
    </row>
    <row r="66" spans="1:5" x14ac:dyDescent="0.25">
      <c r="A66" s="24"/>
      <c r="B66" s="24"/>
      <c r="C66" s="8" t="s">
        <v>150</v>
      </c>
      <c r="D66" s="10">
        <f>SUM(D51:D65)</f>
        <v>17894</v>
      </c>
      <c r="E66" s="11">
        <f t="shared" si="2"/>
        <v>9.5933006658589157E-2</v>
      </c>
    </row>
    <row r="68" spans="1:5" x14ac:dyDescent="0.25">
      <c r="A68" s="24" t="s">
        <v>62</v>
      </c>
      <c r="B68" s="24" t="s">
        <v>63</v>
      </c>
      <c r="C68" s="8" t="s">
        <v>64</v>
      </c>
      <c r="D68" s="17">
        <v>533</v>
      </c>
      <c r="E68" s="9">
        <f>D68/186526</f>
        <v>2.8575104811125527E-3</v>
      </c>
    </row>
    <row r="69" spans="1:5" x14ac:dyDescent="0.25">
      <c r="A69" s="24"/>
      <c r="B69" s="24"/>
      <c r="C69" s="8" t="s">
        <v>65</v>
      </c>
      <c r="D69" s="17">
        <v>202</v>
      </c>
      <c r="E69" s="9">
        <f t="shared" ref="E69:E88" si="3">D69/186526</f>
        <v>1.0829589440614178E-3</v>
      </c>
    </row>
    <row r="70" spans="1:5" x14ac:dyDescent="0.25">
      <c r="A70" s="24"/>
      <c r="B70" s="24"/>
      <c r="C70" s="8" t="s">
        <v>66</v>
      </c>
      <c r="D70" s="17">
        <v>283</v>
      </c>
      <c r="E70" s="9">
        <f t="shared" si="3"/>
        <v>1.5172147582642635E-3</v>
      </c>
    </row>
    <row r="71" spans="1:5" x14ac:dyDescent="0.25">
      <c r="A71" s="24"/>
      <c r="B71" s="24"/>
      <c r="C71" s="8" t="s">
        <v>67</v>
      </c>
      <c r="D71" s="17">
        <v>290</v>
      </c>
      <c r="E71" s="9">
        <f t="shared" si="3"/>
        <v>1.5547430385040154E-3</v>
      </c>
    </row>
    <row r="72" spans="1:5" x14ac:dyDescent="0.25">
      <c r="A72" s="24"/>
      <c r="B72" s="24"/>
      <c r="C72" s="8" t="s">
        <v>68</v>
      </c>
      <c r="D72" s="17">
        <v>63</v>
      </c>
      <c r="E72" s="9">
        <f t="shared" si="3"/>
        <v>3.3775452215776891E-4</v>
      </c>
    </row>
    <row r="73" spans="1:5" x14ac:dyDescent="0.25">
      <c r="A73" s="24"/>
      <c r="B73" s="24"/>
      <c r="C73" s="8" t="s">
        <v>69</v>
      </c>
      <c r="D73" s="17">
        <v>113</v>
      </c>
      <c r="E73" s="9">
        <f t="shared" si="3"/>
        <v>6.0581366672742671E-4</v>
      </c>
    </row>
    <row r="74" spans="1:5" x14ac:dyDescent="0.25">
      <c r="A74" s="24"/>
      <c r="B74" s="24"/>
      <c r="C74" s="8" t="s">
        <v>70</v>
      </c>
      <c r="D74" s="17">
        <v>698</v>
      </c>
      <c r="E74" s="9">
        <f t="shared" si="3"/>
        <v>3.7421056581924237E-3</v>
      </c>
    </row>
    <row r="75" spans="1:5" x14ac:dyDescent="0.25">
      <c r="A75" s="24"/>
      <c r="B75" s="24"/>
      <c r="C75" s="8" t="s">
        <v>71</v>
      </c>
      <c r="D75" s="17">
        <v>228</v>
      </c>
      <c r="E75" s="9">
        <f t="shared" si="3"/>
        <v>1.2223496992376398E-3</v>
      </c>
    </row>
    <row r="76" spans="1:5" x14ac:dyDescent="0.25">
      <c r="A76" s="24"/>
      <c r="B76" s="24"/>
      <c r="C76" s="8" t="s">
        <v>72</v>
      </c>
      <c r="D76" s="17">
        <v>108</v>
      </c>
      <c r="E76" s="9">
        <f t="shared" si="3"/>
        <v>5.7900775227046097E-4</v>
      </c>
    </row>
    <row r="77" spans="1:5" x14ac:dyDescent="0.25">
      <c r="A77" s="24"/>
      <c r="B77" s="24"/>
      <c r="C77" s="8" t="s">
        <v>73</v>
      </c>
      <c r="D77" s="17">
        <v>234</v>
      </c>
      <c r="E77" s="9">
        <f t="shared" si="3"/>
        <v>1.2545167965859988E-3</v>
      </c>
    </row>
    <row r="78" spans="1:5" x14ac:dyDescent="0.25">
      <c r="A78" s="24"/>
      <c r="B78" s="24"/>
      <c r="C78" s="8" t="s">
        <v>74</v>
      </c>
      <c r="D78" s="17">
        <v>581</v>
      </c>
      <c r="E78" s="9">
        <f t="shared" si="3"/>
        <v>3.114847259899424E-3</v>
      </c>
    </row>
    <row r="79" spans="1:5" x14ac:dyDescent="0.25">
      <c r="A79" s="24"/>
      <c r="B79" s="24"/>
      <c r="C79" s="8" t="s">
        <v>75</v>
      </c>
      <c r="D79" s="17">
        <v>283</v>
      </c>
      <c r="E79" s="9">
        <f t="shared" si="3"/>
        <v>1.5172147582642635E-3</v>
      </c>
    </row>
    <row r="80" spans="1:5" x14ac:dyDescent="0.25">
      <c r="A80" s="24"/>
      <c r="B80" s="24"/>
      <c r="C80" s="8" t="s">
        <v>76</v>
      </c>
      <c r="D80" s="17">
        <v>280</v>
      </c>
      <c r="E80" s="9">
        <f t="shared" si="3"/>
        <v>1.501131209590084E-3</v>
      </c>
    </row>
    <row r="81" spans="1:5" x14ac:dyDescent="0.25">
      <c r="A81" s="24"/>
      <c r="B81" s="24"/>
      <c r="C81" s="8" t="s">
        <v>77</v>
      </c>
      <c r="D81" s="17">
        <v>234</v>
      </c>
      <c r="E81" s="9">
        <f t="shared" si="3"/>
        <v>1.2545167965859988E-3</v>
      </c>
    </row>
    <row r="82" spans="1:5" x14ac:dyDescent="0.25">
      <c r="A82" s="24"/>
      <c r="B82" s="24"/>
      <c r="C82" s="8" t="s">
        <v>78</v>
      </c>
      <c r="D82" s="17">
        <v>1233</v>
      </c>
      <c r="E82" s="9">
        <f t="shared" si="3"/>
        <v>6.6103385050877627E-3</v>
      </c>
    </row>
    <row r="83" spans="1:5" x14ac:dyDescent="0.25">
      <c r="A83" s="24"/>
      <c r="B83" s="24"/>
      <c r="C83" s="8" t="s">
        <v>79</v>
      </c>
      <c r="D83" s="17">
        <v>443</v>
      </c>
      <c r="E83" s="9">
        <f t="shared" si="3"/>
        <v>2.3750040208871687E-3</v>
      </c>
    </row>
    <row r="84" spans="1:5" x14ac:dyDescent="0.25">
      <c r="A84" s="24"/>
      <c r="B84" s="24"/>
      <c r="C84" s="8" t="s">
        <v>80</v>
      </c>
      <c r="D84" s="17">
        <v>67</v>
      </c>
      <c r="E84" s="9">
        <f t="shared" si="3"/>
        <v>3.5919925372334153E-4</v>
      </c>
    </row>
    <row r="85" spans="1:5" x14ac:dyDescent="0.25">
      <c r="A85" s="24"/>
      <c r="B85" s="24"/>
      <c r="C85" s="8" t="s">
        <v>81</v>
      </c>
      <c r="D85" s="17">
        <v>224</v>
      </c>
      <c r="E85" s="9">
        <f t="shared" si="3"/>
        <v>1.2009049676720671E-3</v>
      </c>
    </row>
    <row r="86" spans="1:5" x14ac:dyDescent="0.25">
      <c r="A86" s="24"/>
      <c r="B86" s="24"/>
      <c r="C86" s="8" t="s">
        <v>82</v>
      </c>
      <c r="D86" s="17">
        <v>389</v>
      </c>
      <c r="E86" s="9">
        <f t="shared" si="3"/>
        <v>2.085500144751938E-3</v>
      </c>
    </row>
    <row r="87" spans="1:5" x14ac:dyDescent="0.25">
      <c r="A87" s="24"/>
      <c r="B87" s="24"/>
      <c r="C87" s="8" t="s">
        <v>83</v>
      </c>
      <c r="D87" s="17">
        <v>99</v>
      </c>
      <c r="E87" s="9">
        <f t="shared" si="3"/>
        <v>5.3075710624792254E-4</v>
      </c>
    </row>
    <row r="88" spans="1:5" x14ac:dyDescent="0.25">
      <c r="A88" s="24"/>
      <c r="B88" s="24"/>
      <c r="C88" s="8" t="s">
        <v>84</v>
      </c>
      <c r="D88" s="17">
        <v>274</v>
      </c>
      <c r="E88" s="9">
        <f t="shared" si="3"/>
        <v>1.4689641122417249E-3</v>
      </c>
    </row>
    <row r="89" spans="1:5" x14ac:dyDescent="0.25">
      <c r="A89" s="24"/>
      <c r="B89" s="24"/>
      <c r="C89" s="8" t="s">
        <v>150</v>
      </c>
      <c r="D89" s="10">
        <f>SUM(D68:D88)</f>
        <v>6859</v>
      </c>
      <c r="E89" s="11">
        <f>D89/186526</f>
        <v>3.6772353452065663E-2</v>
      </c>
    </row>
    <row r="91" spans="1:5" x14ac:dyDescent="0.25">
      <c r="A91" s="24" t="s">
        <v>85</v>
      </c>
      <c r="B91" s="24" t="s">
        <v>154</v>
      </c>
      <c r="C91" s="8" t="s">
        <v>86</v>
      </c>
      <c r="D91" s="17">
        <v>871</v>
      </c>
      <c r="E91" s="9">
        <f>D91/186526</f>
        <v>4.6695902984034395E-3</v>
      </c>
    </row>
    <row r="92" spans="1:5" x14ac:dyDescent="0.25">
      <c r="A92" s="24"/>
      <c r="B92" s="24"/>
      <c r="C92" s="8" t="s">
        <v>87</v>
      </c>
      <c r="D92" s="17">
        <v>457</v>
      </c>
      <c r="E92" s="9">
        <f t="shared" ref="E92:E98" si="4">D92/186526</f>
        <v>2.4500605813666727E-3</v>
      </c>
    </row>
    <row r="93" spans="1:5" x14ac:dyDescent="0.25">
      <c r="A93" s="24"/>
      <c r="B93" s="24"/>
      <c r="C93" s="8" t="s">
        <v>88</v>
      </c>
      <c r="D93" s="17">
        <v>736</v>
      </c>
      <c r="E93" s="9">
        <f t="shared" si="4"/>
        <v>3.9458306080653637E-3</v>
      </c>
    </row>
    <row r="94" spans="1:5" x14ac:dyDescent="0.25">
      <c r="A94" s="24"/>
      <c r="B94" s="24"/>
      <c r="C94" s="8" t="s">
        <v>89</v>
      </c>
      <c r="D94" s="17">
        <v>21</v>
      </c>
      <c r="E94" s="9">
        <f t="shared" si="4"/>
        <v>1.125848407192563E-4</v>
      </c>
    </row>
    <row r="95" spans="1:5" x14ac:dyDescent="0.25">
      <c r="A95" s="24"/>
      <c r="B95" s="24"/>
      <c r="C95" s="8" t="s">
        <v>90</v>
      </c>
      <c r="D95" s="17">
        <v>57</v>
      </c>
      <c r="E95" s="9">
        <f t="shared" si="4"/>
        <v>3.0558742480940994E-4</v>
      </c>
    </row>
    <row r="96" spans="1:5" x14ac:dyDescent="0.25">
      <c r="A96" s="24"/>
      <c r="B96" s="24"/>
      <c r="C96" s="8" t="s">
        <v>91</v>
      </c>
      <c r="D96" s="17">
        <v>244</v>
      </c>
      <c r="E96" s="9">
        <f t="shared" si="4"/>
        <v>1.3081286254999303E-3</v>
      </c>
    </row>
    <row r="97" spans="1:5" x14ac:dyDescent="0.25">
      <c r="A97" s="24"/>
      <c r="B97" s="24"/>
      <c r="C97" s="8" t="s">
        <v>92</v>
      </c>
      <c r="D97" s="17">
        <v>9047</v>
      </c>
      <c r="E97" s="9">
        <f t="shared" si="4"/>
        <v>4.850262161843389E-2</v>
      </c>
    </row>
    <row r="98" spans="1:5" x14ac:dyDescent="0.25">
      <c r="A98" s="24"/>
      <c r="B98" s="24"/>
      <c r="C98" s="8"/>
      <c r="D98" s="10">
        <f>SUM(D91:D97)</f>
        <v>11433</v>
      </c>
      <c r="E98" s="11">
        <f t="shared" si="4"/>
        <v>6.1294403997297964E-2</v>
      </c>
    </row>
    <row r="99" spans="1:5" x14ac:dyDescent="0.25">
      <c r="A99" s="19"/>
      <c r="B99" s="19"/>
      <c r="C99" s="20"/>
      <c r="D99" s="21"/>
      <c r="E99" s="22"/>
    </row>
    <row r="101" spans="1:5" x14ac:dyDescent="0.25">
      <c r="A101" s="24" t="s">
        <v>93</v>
      </c>
      <c r="B101" s="24" t="s">
        <v>94</v>
      </c>
      <c r="C101" s="8" t="s">
        <v>95</v>
      </c>
      <c r="D101" s="17">
        <v>500</v>
      </c>
      <c r="E101" s="9">
        <f>D101/186526</f>
        <v>2.6805914456965786E-3</v>
      </c>
    </row>
    <row r="102" spans="1:5" x14ac:dyDescent="0.25">
      <c r="A102" s="24"/>
      <c r="B102" s="24"/>
      <c r="C102" s="8" t="s">
        <v>96</v>
      </c>
      <c r="D102" s="17">
        <v>250</v>
      </c>
      <c r="E102" s="9">
        <f t="shared" ref="E102:E113" si="5">D102/186526</f>
        <v>1.3402957228482893E-3</v>
      </c>
    </row>
    <row r="103" spans="1:5" x14ac:dyDescent="0.25">
      <c r="A103" s="24"/>
      <c r="B103" s="24"/>
      <c r="C103" s="8" t="s">
        <v>97</v>
      </c>
      <c r="D103" s="17">
        <v>478</v>
      </c>
      <c r="E103" s="9">
        <f t="shared" si="5"/>
        <v>2.5626454220859293E-3</v>
      </c>
    </row>
    <row r="104" spans="1:5" x14ac:dyDescent="0.25">
      <c r="A104" s="24"/>
      <c r="B104" s="24"/>
      <c r="C104" s="8" t="s">
        <v>98</v>
      </c>
      <c r="D104" s="17">
        <v>290</v>
      </c>
      <c r="E104" s="9">
        <f t="shared" si="5"/>
        <v>1.5547430385040154E-3</v>
      </c>
    </row>
    <row r="105" spans="1:5" x14ac:dyDescent="0.25">
      <c r="A105" s="24"/>
      <c r="B105" s="24"/>
      <c r="C105" s="8" t="s">
        <v>99</v>
      </c>
      <c r="D105" s="17">
        <v>362</v>
      </c>
      <c r="E105" s="9">
        <f t="shared" si="5"/>
        <v>1.9407482066843228E-3</v>
      </c>
    </row>
    <row r="106" spans="1:5" x14ac:dyDescent="0.25">
      <c r="A106" s="24"/>
      <c r="B106" s="24"/>
      <c r="C106" s="8" t="s">
        <v>100</v>
      </c>
      <c r="D106" s="17">
        <v>331</v>
      </c>
      <c r="E106" s="9">
        <f t="shared" si="5"/>
        <v>1.774551537051135E-3</v>
      </c>
    </row>
    <row r="107" spans="1:5" x14ac:dyDescent="0.25">
      <c r="A107" s="24"/>
      <c r="B107" s="24"/>
      <c r="C107" s="8" t="s">
        <v>101</v>
      </c>
      <c r="D107" s="17">
        <v>334</v>
      </c>
      <c r="E107" s="9">
        <f t="shared" si="5"/>
        <v>1.7906350857253145E-3</v>
      </c>
    </row>
    <row r="108" spans="1:5" x14ac:dyDescent="0.25">
      <c r="A108" s="24"/>
      <c r="B108" s="24"/>
      <c r="C108" s="8" t="s">
        <v>102</v>
      </c>
      <c r="D108" s="17">
        <v>834</v>
      </c>
      <c r="E108" s="9">
        <f t="shared" si="5"/>
        <v>4.4712265314218926E-3</v>
      </c>
    </row>
    <row r="109" spans="1:5" x14ac:dyDescent="0.25">
      <c r="A109" s="24"/>
      <c r="B109" s="24"/>
      <c r="C109" s="8" t="s">
        <v>103</v>
      </c>
      <c r="D109" s="17">
        <v>771</v>
      </c>
      <c r="E109" s="9">
        <f t="shared" si="5"/>
        <v>4.1334720092641242E-3</v>
      </c>
    </row>
    <row r="110" spans="1:5" x14ac:dyDescent="0.25">
      <c r="A110" s="24"/>
      <c r="B110" s="24"/>
      <c r="C110" s="8" t="s">
        <v>104</v>
      </c>
      <c r="D110" s="17">
        <v>360</v>
      </c>
      <c r="E110" s="9">
        <f t="shared" si="5"/>
        <v>1.9300258409015365E-3</v>
      </c>
    </row>
    <row r="111" spans="1:5" x14ac:dyDescent="0.25">
      <c r="A111" s="24"/>
      <c r="B111" s="24"/>
      <c r="C111" s="8" t="s">
        <v>105</v>
      </c>
      <c r="D111" s="17">
        <v>802</v>
      </c>
      <c r="E111" s="9">
        <f t="shared" si="5"/>
        <v>4.299668678897312E-3</v>
      </c>
    </row>
    <row r="112" spans="1:5" x14ac:dyDescent="0.25">
      <c r="A112" s="24"/>
      <c r="B112" s="24"/>
      <c r="C112" s="8" t="s">
        <v>106</v>
      </c>
      <c r="D112" s="17">
        <v>2506</v>
      </c>
      <c r="E112" s="9">
        <f t="shared" si="5"/>
        <v>1.3435124325831251E-2</v>
      </c>
    </row>
    <row r="113" spans="1:5" x14ac:dyDescent="0.25">
      <c r="A113" s="24"/>
      <c r="B113" s="24"/>
      <c r="C113" s="8" t="s">
        <v>150</v>
      </c>
      <c r="D113" s="18">
        <f>SUM(D101:D112)</f>
        <v>7818</v>
      </c>
      <c r="E113" s="11">
        <f t="shared" si="5"/>
        <v>4.1913727844911701E-2</v>
      </c>
    </row>
    <row r="115" spans="1:5" x14ac:dyDescent="0.25">
      <c r="A115" s="24" t="s">
        <v>107</v>
      </c>
      <c r="B115" s="24" t="s">
        <v>108</v>
      </c>
      <c r="C115" s="8" t="s">
        <v>109</v>
      </c>
      <c r="D115" s="17">
        <v>697</v>
      </c>
      <c r="E115" s="9">
        <f>D115/186526</f>
        <v>3.7367444753010305E-3</v>
      </c>
    </row>
    <row r="116" spans="1:5" x14ac:dyDescent="0.25">
      <c r="A116" s="24"/>
      <c r="B116" s="24"/>
      <c r="C116" s="8" t="s">
        <v>110</v>
      </c>
      <c r="D116" s="17">
        <v>1268</v>
      </c>
      <c r="E116" s="9">
        <f t="shared" ref="E116:E149" si="6">D116/186526</f>
        <v>6.7979799062865233E-3</v>
      </c>
    </row>
    <row r="117" spans="1:5" x14ac:dyDescent="0.25">
      <c r="A117" s="24"/>
      <c r="B117" s="24"/>
      <c r="C117" s="8" t="s">
        <v>111</v>
      </c>
      <c r="D117" s="17">
        <v>326</v>
      </c>
      <c r="E117" s="9">
        <f t="shared" si="6"/>
        <v>1.7477456225941691E-3</v>
      </c>
    </row>
    <row r="118" spans="1:5" x14ac:dyDescent="0.25">
      <c r="A118" s="24"/>
      <c r="B118" s="24"/>
      <c r="C118" s="8" t="s">
        <v>112</v>
      </c>
      <c r="D118" s="17">
        <v>606</v>
      </c>
      <c r="E118" s="9">
        <f t="shared" si="6"/>
        <v>3.2488768321842533E-3</v>
      </c>
    </row>
    <row r="119" spans="1:5" x14ac:dyDescent="0.25">
      <c r="A119" s="24"/>
      <c r="B119" s="24"/>
      <c r="C119" s="8" t="s">
        <v>113</v>
      </c>
      <c r="D119" s="17">
        <v>323</v>
      </c>
      <c r="E119" s="9">
        <f t="shared" si="6"/>
        <v>1.7316620739199896E-3</v>
      </c>
    </row>
    <row r="120" spans="1:5" x14ac:dyDescent="0.25">
      <c r="A120" s="24"/>
      <c r="B120" s="24"/>
      <c r="C120" s="8" t="s">
        <v>114</v>
      </c>
      <c r="D120" s="17">
        <v>222</v>
      </c>
      <c r="E120" s="9">
        <f t="shared" si="6"/>
        <v>1.190182601889281E-3</v>
      </c>
    </row>
    <row r="121" spans="1:5" x14ac:dyDescent="0.25">
      <c r="A121" s="24"/>
      <c r="B121" s="24"/>
      <c r="C121" s="8" t="s">
        <v>115</v>
      </c>
      <c r="D121" s="17">
        <v>476</v>
      </c>
      <c r="E121" s="9">
        <f t="shared" si="6"/>
        <v>2.5519230563031429E-3</v>
      </c>
    </row>
    <row r="122" spans="1:5" x14ac:dyDescent="0.25">
      <c r="A122" s="24"/>
      <c r="B122" s="24"/>
      <c r="C122" s="8" t="s">
        <v>116</v>
      </c>
      <c r="D122" s="17">
        <v>2715</v>
      </c>
      <c r="E122" s="9">
        <f t="shared" si="6"/>
        <v>1.4555611550132422E-2</v>
      </c>
    </row>
    <row r="123" spans="1:5" x14ac:dyDescent="0.25">
      <c r="A123" s="24"/>
      <c r="B123" s="24"/>
      <c r="C123" s="8" t="s">
        <v>117</v>
      </c>
      <c r="D123" s="17">
        <v>175</v>
      </c>
      <c r="E123" s="9">
        <f t="shared" si="6"/>
        <v>9.382070059938025E-4</v>
      </c>
    </row>
    <row r="124" spans="1:5" x14ac:dyDescent="0.25">
      <c r="A124" s="24"/>
      <c r="B124" s="24"/>
      <c r="C124" s="8" t="s">
        <v>118</v>
      </c>
      <c r="D124" s="17">
        <v>2533</v>
      </c>
      <c r="E124" s="9">
        <f t="shared" si="6"/>
        <v>1.3579876263898867E-2</v>
      </c>
    </row>
    <row r="125" spans="1:5" x14ac:dyDescent="0.25">
      <c r="A125" s="24"/>
      <c r="B125" s="24"/>
      <c r="C125" s="8" t="s">
        <v>119</v>
      </c>
      <c r="D125" s="17">
        <v>398</v>
      </c>
      <c r="E125" s="9">
        <f t="shared" si="6"/>
        <v>2.1337507907744765E-3</v>
      </c>
    </row>
    <row r="126" spans="1:5" x14ac:dyDescent="0.25">
      <c r="A126" s="24"/>
      <c r="B126" s="24"/>
      <c r="C126" s="8" t="s">
        <v>120</v>
      </c>
      <c r="D126" s="17">
        <v>241</v>
      </c>
      <c r="E126" s="9">
        <f t="shared" si="6"/>
        <v>1.2920450768257508E-3</v>
      </c>
    </row>
    <row r="127" spans="1:5" x14ac:dyDescent="0.25">
      <c r="A127" s="24"/>
      <c r="B127" s="24"/>
      <c r="C127" s="8" t="s">
        <v>121</v>
      </c>
      <c r="D127" s="17">
        <v>1151</v>
      </c>
      <c r="E127" s="9">
        <f t="shared" si="6"/>
        <v>6.1707215079935237E-3</v>
      </c>
    </row>
    <row r="128" spans="1:5" x14ac:dyDescent="0.25">
      <c r="A128" s="24"/>
      <c r="B128" s="24"/>
      <c r="C128" s="8" t="s">
        <v>122</v>
      </c>
      <c r="D128" s="17">
        <v>526</v>
      </c>
      <c r="E128" s="9">
        <f t="shared" si="6"/>
        <v>2.8199822008728006E-3</v>
      </c>
    </row>
    <row r="129" spans="1:5" x14ac:dyDescent="0.25">
      <c r="A129" s="24"/>
      <c r="B129" s="24"/>
      <c r="C129" s="8" t="s">
        <v>123</v>
      </c>
      <c r="D129" s="17">
        <v>614</v>
      </c>
      <c r="E129" s="9">
        <f t="shared" si="6"/>
        <v>3.2917662953153982E-3</v>
      </c>
    </row>
    <row r="130" spans="1:5" x14ac:dyDescent="0.25">
      <c r="A130" s="24"/>
      <c r="B130" s="24"/>
      <c r="C130" s="8" t="s">
        <v>124</v>
      </c>
      <c r="D130" s="17">
        <v>390</v>
      </c>
      <c r="E130" s="9">
        <f t="shared" si="6"/>
        <v>2.0908613276433312E-3</v>
      </c>
    </row>
    <row r="131" spans="1:5" x14ac:dyDescent="0.25">
      <c r="A131" s="24"/>
      <c r="B131" s="24"/>
      <c r="C131" s="8" t="s">
        <v>125</v>
      </c>
      <c r="D131" s="17">
        <v>691</v>
      </c>
      <c r="E131" s="9">
        <f t="shared" si="6"/>
        <v>3.7045773779526715E-3</v>
      </c>
    </row>
    <row r="132" spans="1:5" x14ac:dyDescent="0.25">
      <c r="A132" s="24"/>
      <c r="B132" s="24"/>
      <c r="C132" s="8" t="s">
        <v>126</v>
      </c>
      <c r="D132" s="17">
        <v>221</v>
      </c>
      <c r="E132" s="9">
        <f t="shared" si="6"/>
        <v>1.1848214189978878E-3</v>
      </c>
    </row>
    <row r="133" spans="1:5" x14ac:dyDescent="0.25">
      <c r="A133" s="24"/>
      <c r="B133" s="24"/>
      <c r="C133" s="8" t="s">
        <v>127</v>
      </c>
      <c r="D133" s="17">
        <v>1270</v>
      </c>
      <c r="E133" s="9">
        <f t="shared" si="6"/>
        <v>6.8087022720693096E-3</v>
      </c>
    </row>
    <row r="134" spans="1:5" x14ac:dyDescent="0.25">
      <c r="A134" s="24"/>
      <c r="B134" s="24"/>
      <c r="C134" s="8" t="s">
        <v>128</v>
      </c>
      <c r="D134" s="17">
        <v>490</v>
      </c>
      <c r="E134" s="9">
        <f t="shared" si="6"/>
        <v>2.6269796167826469E-3</v>
      </c>
    </row>
    <row r="135" spans="1:5" x14ac:dyDescent="0.25">
      <c r="A135" s="24"/>
      <c r="B135" s="24"/>
      <c r="C135" s="8" t="s">
        <v>129</v>
      </c>
      <c r="D135" s="17">
        <v>1409</v>
      </c>
      <c r="E135" s="9">
        <f t="shared" si="6"/>
        <v>7.5539066939729581E-3</v>
      </c>
    </row>
    <row r="136" spans="1:5" x14ac:dyDescent="0.25">
      <c r="A136" s="24"/>
      <c r="B136" s="24"/>
      <c r="C136" s="8" t="s">
        <v>130</v>
      </c>
      <c r="D136" s="17">
        <v>690</v>
      </c>
      <c r="E136" s="9">
        <f t="shared" si="6"/>
        <v>3.6992161950612783E-3</v>
      </c>
    </row>
    <row r="137" spans="1:5" x14ac:dyDescent="0.25">
      <c r="A137" s="24"/>
      <c r="B137" s="24"/>
      <c r="C137" s="8" t="s">
        <v>131</v>
      </c>
      <c r="D137" s="17">
        <v>265</v>
      </c>
      <c r="E137" s="9">
        <f t="shared" si="6"/>
        <v>1.4207134662191866E-3</v>
      </c>
    </row>
    <row r="138" spans="1:5" x14ac:dyDescent="0.25">
      <c r="A138" s="24"/>
      <c r="B138" s="24"/>
      <c r="C138" s="8" t="s">
        <v>132</v>
      </c>
      <c r="D138" s="17">
        <v>854</v>
      </c>
      <c r="E138" s="9">
        <f t="shared" si="6"/>
        <v>4.578450189249756E-3</v>
      </c>
    </row>
    <row r="139" spans="1:5" x14ac:dyDescent="0.25">
      <c r="A139" s="24"/>
      <c r="B139" s="24"/>
      <c r="C139" s="8" t="s">
        <v>133</v>
      </c>
      <c r="D139" s="17">
        <v>803</v>
      </c>
      <c r="E139" s="9">
        <f t="shared" si="6"/>
        <v>4.3050298617887048E-3</v>
      </c>
    </row>
    <row r="140" spans="1:5" x14ac:dyDescent="0.25">
      <c r="A140" s="24"/>
      <c r="B140" s="24"/>
      <c r="C140" s="8" t="s">
        <v>134</v>
      </c>
      <c r="D140" s="17">
        <v>792</v>
      </c>
      <c r="E140" s="9">
        <f t="shared" si="6"/>
        <v>4.2460568499833803E-3</v>
      </c>
    </row>
    <row r="141" spans="1:5" x14ac:dyDescent="0.25">
      <c r="A141" s="24"/>
      <c r="B141" s="24"/>
      <c r="C141" s="8" t="s">
        <v>135</v>
      </c>
      <c r="D141" s="17">
        <v>2484</v>
      </c>
      <c r="E141" s="9">
        <f t="shared" si="6"/>
        <v>1.3317178302220602E-2</v>
      </c>
    </row>
    <row r="142" spans="1:5" x14ac:dyDescent="0.25">
      <c r="A142" s="24"/>
      <c r="B142" s="24"/>
      <c r="C142" s="8" t="s">
        <v>136</v>
      </c>
      <c r="D142" s="17">
        <v>1721</v>
      </c>
      <c r="E142" s="9">
        <f t="shared" si="6"/>
        <v>9.2265957560876237E-3</v>
      </c>
    </row>
    <row r="143" spans="1:5" x14ac:dyDescent="0.25">
      <c r="A143" s="24"/>
      <c r="B143" s="24"/>
      <c r="C143" s="8" t="s">
        <v>137</v>
      </c>
      <c r="D143" s="17">
        <v>375</v>
      </c>
      <c r="E143" s="9">
        <f t="shared" si="6"/>
        <v>2.010443584272434E-3</v>
      </c>
    </row>
    <row r="144" spans="1:5" x14ac:dyDescent="0.25">
      <c r="A144" s="24"/>
      <c r="B144" s="24"/>
      <c r="C144" s="8" t="s">
        <v>138</v>
      </c>
      <c r="D144" s="17">
        <v>844</v>
      </c>
      <c r="E144" s="9">
        <f t="shared" si="6"/>
        <v>4.5248383603358243E-3</v>
      </c>
    </row>
    <row r="145" spans="1:5" x14ac:dyDescent="0.25">
      <c r="A145" s="24"/>
      <c r="B145" s="24"/>
      <c r="C145" s="8" t="s">
        <v>139</v>
      </c>
      <c r="D145" s="17">
        <v>1463</v>
      </c>
      <c r="E145" s="9">
        <f t="shared" si="6"/>
        <v>7.8434105701081884E-3</v>
      </c>
    </row>
    <row r="146" spans="1:5" x14ac:dyDescent="0.25">
      <c r="A146" s="24"/>
      <c r="B146" s="24"/>
      <c r="C146" s="8" t="s">
        <v>140</v>
      </c>
      <c r="D146" s="17">
        <v>434</v>
      </c>
      <c r="E146" s="9">
        <f t="shared" si="6"/>
        <v>2.3267533748646302E-3</v>
      </c>
    </row>
    <row r="147" spans="1:5" x14ac:dyDescent="0.25">
      <c r="A147" s="24"/>
      <c r="B147" s="24"/>
      <c r="C147" s="8" t="s">
        <v>141</v>
      </c>
      <c r="D147" s="17">
        <v>681</v>
      </c>
      <c r="E147" s="9">
        <f t="shared" si="6"/>
        <v>3.6509655490387398E-3</v>
      </c>
    </row>
    <row r="148" spans="1:5" x14ac:dyDescent="0.25">
      <c r="A148" s="24"/>
      <c r="B148" s="24"/>
      <c r="C148" s="8" t="s">
        <v>142</v>
      </c>
      <c r="D148" s="17">
        <v>3504</v>
      </c>
      <c r="E148" s="9">
        <f t="shared" si="6"/>
        <v>1.8785584851441623E-2</v>
      </c>
    </row>
    <row r="149" spans="1:5" x14ac:dyDescent="0.25">
      <c r="A149" s="24"/>
      <c r="B149" s="24"/>
      <c r="C149" s="8" t="s">
        <v>143</v>
      </c>
      <c r="D149" s="17">
        <v>94</v>
      </c>
      <c r="E149" s="9">
        <f t="shared" si="6"/>
        <v>5.039511917909568E-4</v>
      </c>
    </row>
    <row r="150" spans="1:5" x14ac:dyDescent="0.25">
      <c r="A150" s="24"/>
      <c r="B150" s="24"/>
      <c r="C150" s="8" t="s">
        <v>150</v>
      </c>
      <c r="D150" s="18">
        <f>SUM(D115:D149)</f>
        <v>31746</v>
      </c>
      <c r="E150" s="11">
        <f>SUM(E115:E149)</f>
        <v>0.17019611207016713</v>
      </c>
    </row>
  </sheetData>
  <mergeCells count="18">
    <mergeCell ref="B91:B98"/>
    <mergeCell ref="A91:A98"/>
    <mergeCell ref="B101:B113"/>
    <mergeCell ref="A101:A113"/>
    <mergeCell ref="B115:B150"/>
    <mergeCell ref="A115:A150"/>
    <mergeCell ref="B47:B49"/>
    <mergeCell ref="A47:A49"/>
    <mergeCell ref="B51:B66"/>
    <mergeCell ref="A51:A66"/>
    <mergeCell ref="B68:B89"/>
    <mergeCell ref="A68:A89"/>
    <mergeCell ref="A2:E2"/>
    <mergeCell ref="A3:E3"/>
    <mergeCell ref="A9:A32"/>
    <mergeCell ref="B9:B32"/>
    <mergeCell ref="B34:B45"/>
    <mergeCell ref="A34:A45"/>
  </mergeCells>
  <pageMargins left="0.70866141732283472" right="0.70866141732283472" top="0.74803149606299213" bottom="0.74803149606299213" header="0.31496062992125984" footer="0.31496062992125984"/>
  <pageSetup paperSize="9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Pekovics Judit</dc:creator>
  <cp:lastModifiedBy>Pekovics Judit</cp:lastModifiedBy>
  <cp:lastPrinted>2020-01-15T12:11:20Z</cp:lastPrinted>
  <dcterms:created xsi:type="dcterms:W3CDTF">2020-01-15T09:36:36Z</dcterms:created>
  <dcterms:modified xsi:type="dcterms:W3CDTF">2025-03-19T08:44:03Z</dcterms:modified>
</cp:coreProperties>
</file>